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E52" i="1"/>
  <c r="D52" i="1"/>
  <c r="I51" i="1"/>
  <c r="F51" i="1"/>
  <c r="I50" i="1"/>
  <c r="F50" i="1"/>
  <c r="I49" i="1"/>
  <c r="F49" i="1"/>
  <c r="H48" i="1"/>
  <c r="G48" i="1"/>
  <c r="E48" i="1"/>
  <c r="D48" i="1"/>
  <c r="I47" i="1"/>
  <c r="F47" i="1"/>
  <c r="I46" i="1"/>
  <c r="F46" i="1"/>
  <c r="I45" i="1"/>
  <c r="F45" i="1"/>
  <c r="H44" i="1"/>
  <c r="I44" i="1" s="1"/>
  <c r="G44" i="1"/>
  <c r="E44" i="1"/>
  <c r="D44" i="1"/>
  <c r="I43" i="1"/>
  <c r="F43" i="1"/>
  <c r="I42" i="1"/>
  <c r="F42" i="1"/>
  <c r="I41" i="1"/>
  <c r="F41" i="1"/>
  <c r="H40" i="1"/>
  <c r="G40" i="1"/>
  <c r="E40" i="1"/>
  <c r="D40" i="1"/>
  <c r="I39" i="1"/>
  <c r="F39" i="1"/>
  <c r="I38" i="1"/>
  <c r="F38" i="1"/>
  <c r="I37" i="1"/>
  <c r="F37" i="1"/>
  <c r="H36" i="1"/>
  <c r="G36" i="1"/>
  <c r="E36" i="1"/>
  <c r="D36" i="1"/>
  <c r="I35" i="1"/>
  <c r="F35" i="1"/>
  <c r="I34" i="1"/>
  <c r="F34" i="1"/>
  <c r="I33" i="1"/>
  <c r="F33" i="1"/>
  <c r="I32" i="1"/>
  <c r="F32" i="1"/>
  <c r="F29" i="1" s="1"/>
  <c r="I31" i="1"/>
  <c r="F31" i="1"/>
  <c r="I30" i="1"/>
  <c r="F30" i="1"/>
  <c r="H29" i="1"/>
  <c r="G29" i="1"/>
  <c r="E29" i="1"/>
  <c r="D29" i="1"/>
  <c r="I28" i="1"/>
  <c r="F28" i="1"/>
  <c r="I27" i="1"/>
  <c r="F27" i="1"/>
  <c r="H26" i="1"/>
  <c r="G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I10" i="1" s="1"/>
  <c r="G10" i="1"/>
  <c r="E10" i="1"/>
  <c r="D10" i="1"/>
  <c r="I48" i="1" l="1"/>
  <c r="F10" i="1"/>
  <c r="I26" i="1"/>
  <c r="D60" i="1"/>
  <c r="I29" i="1"/>
  <c r="E60" i="1"/>
  <c r="I20" i="1"/>
  <c r="F48" i="1"/>
  <c r="G60" i="1"/>
  <c r="F44" i="1"/>
  <c r="I36" i="1"/>
  <c r="I52" i="1"/>
  <c r="F26" i="1"/>
  <c r="I40" i="1"/>
  <c r="F36" i="1"/>
  <c r="F40" i="1"/>
  <c r="F52" i="1"/>
  <c r="F20" i="1"/>
  <c r="F60" i="1"/>
  <c r="H60" i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<sst xmlns="http://schemas.openxmlformats.org/spreadsheetml/2006/main" count="70" uniqueCount="68">
  <si>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</si>
  <si>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</si>
  <si>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2019</t>
  </si>
  <si>
    <t>Ente Público:</t>
  </si>
  <si>
    <t>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</si>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</sst>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528912</xdr:colOff>
      <xdr:row>65</xdr:row>
      <xdr:rowOff>78441</xdr:rowOff>
    </xdr:from>
    <xdr:to>
      <xdr:col>8</xdr:col>
      <xdr:colOff>952500</xdr:colOff>
      <xdr:row>70</xdr:row>
      <xdr:rowOff>112059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6075824" y="12046323"/>
          <a:ext cx="3482794" cy="818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448235</xdr:colOff>
      <xdr:row>65</xdr:row>
      <xdr:rowOff>11411</xdr:rowOff>
    </xdr:from>
    <xdr:to>
      <xdr:col>3</xdr:col>
      <xdr:colOff>617304</xdr:colOff>
      <xdr:row>70</xdr:row>
      <xdr:rowOff>45030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750794" y="11979293"/>
          <a:ext cx="3373951" cy="818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5"/>
  <sheetViews>
    <sheetView showGridLines="0" tabSelected="1" topLeftCell="A7" zoomScale="85" zoomScaleNormal="85" workbookViewId="0">
      <selection activeCell="F78" sqref="F78"/>
    </sheetView>
  </sheetViews>
  <sheetFormatPr baseColWidth="10" defaultRowHeight="12.75" x14ac:dyDescent="0.2"/>
  <cols>
    <col min="1" max="1" width="2.5703125" style="1" customWidth="1"/>
    <col min="2" max="2" width="2" style="28" customWidth="1"/>
    <col min="3" max="3" width="48" style="31" customWidth="1"/>
    <col min="4" max="4" width="14.42578125" style="31" customWidth="1"/>
    <col min="5" max="5" width="16.140625" style="31" customWidth="1"/>
    <col min="6" max="9" width="15.28515625" style="31" customWidth="1"/>
    <col min="10" max="10" width="4" style="1" customWidth="1"/>
    <col min="11" max="16384" width="11.42578125" style="31"/>
  </cols>
  <sheetData>
    <row r="1" spans="2:9" ht="16.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 x14ac:dyDescent="0.2">
      <c r="B6" s="2"/>
    </row>
    <row r="7" spans="2:9" x14ac:dyDescent="0.2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5.5" x14ac:dyDescent="0.2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 x14ac:dyDescent="0.2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2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2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2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2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2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2">
      <c r="B48" s="16" t="s">
        <v>55</v>
      </c>
      <c r="C48" s="17"/>
      <c r="D48" s="19">
        <f>SUM(D49:D51)</f>
        <v>0</v>
      </c>
      <c r="E48" s="19">
        <f t="shared" ref="E48:H48" si="9">SUM(E49:E51)</f>
        <v>17759789.66</v>
      </c>
      <c r="F48" s="19">
        <f t="shared" si="9"/>
        <v>17759789.66</v>
      </c>
      <c r="G48" s="19">
        <f t="shared" si="9"/>
        <v>12502777</v>
      </c>
      <c r="H48" s="19">
        <f t="shared" si="9"/>
        <v>12502777</v>
      </c>
      <c r="I48" s="18">
        <f t="shared" si="1"/>
        <v>12502777</v>
      </c>
    </row>
    <row r="49" spans="1:10" s="1" customFormat="1" ht="13.5" customHeigh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">
      <c r="B50" s="20"/>
      <c r="C50" s="13" t="s">
        <v>57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2">
      <c r="B51" s="20"/>
      <c r="C51" s="13" t="s">
        <v>58</v>
      </c>
      <c r="D51" s="21">
        <v>0</v>
      </c>
      <c r="E51" s="22">
        <v>17759789.66</v>
      </c>
      <c r="F51" s="15">
        <f t="shared" si="2"/>
        <v>17759789.66</v>
      </c>
      <c r="G51" s="22">
        <v>12502777</v>
      </c>
      <c r="H51" s="22">
        <v>12502777</v>
      </c>
      <c r="I51" s="14">
        <f t="shared" si="1"/>
        <v>12502777</v>
      </c>
    </row>
    <row r="52" spans="1:10" s="1" customFormat="1" ht="13.5" customHeight="1" x14ac:dyDescent="0.2">
      <c r="B52" s="16" t="s">
        <v>59</v>
      </c>
      <c r="C52" s="17"/>
      <c r="D52" s="19">
        <f>SUM(D53:D59)</f>
        <v>20211190.600000001</v>
      </c>
      <c r="E52" s="19">
        <f t="shared" ref="E52:H52" si="10">SUM(E53:E59)</f>
        <v>68418491.370000005</v>
      </c>
      <c r="F52" s="19">
        <f t="shared" si="10"/>
        <v>88629681.969999999</v>
      </c>
      <c r="G52" s="19">
        <f t="shared" si="10"/>
        <v>57075803.979999997</v>
      </c>
      <c r="H52" s="19">
        <f t="shared" si="10"/>
        <v>57075803.979999997</v>
      </c>
      <c r="I52" s="18">
        <f t="shared" si="1"/>
        <v>36864613.379999995</v>
      </c>
    </row>
    <row r="53" spans="1:10" s="1" customFormat="1" ht="13.5" customHeight="1" x14ac:dyDescent="0.2">
      <c r="B53" s="20"/>
      <c r="C53" s="13" t="s">
        <v>60</v>
      </c>
      <c r="D53" s="21">
        <v>20211190.600000001</v>
      </c>
      <c r="E53" s="22">
        <v>68418491.370000005</v>
      </c>
      <c r="F53" s="15">
        <f t="shared" si="2"/>
        <v>88629681.969999999</v>
      </c>
      <c r="G53" s="22">
        <v>57075803.979999997</v>
      </c>
      <c r="H53" s="22">
        <v>57075803.979999997</v>
      </c>
      <c r="I53" s="14">
        <f t="shared" si="1"/>
        <v>36864613.379999995</v>
      </c>
    </row>
    <row r="54" spans="1:10" s="1" customFormat="1" ht="13.5" customHeight="1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20211190.600000001</v>
      </c>
      <c r="E60" s="27">
        <f t="shared" ref="E60:I60" si="11">+E10+E20+E26+E29+E36+E40+E44+E48+E52</f>
        <v>86178281.030000001</v>
      </c>
      <c r="F60" s="27">
        <f t="shared" si="11"/>
        <v>106389471.63</v>
      </c>
      <c r="G60" s="27">
        <f t="shared" si="11"/>
        <v>69578580.979999989</v>
      </c>
      <c r="H60" s="27">
        <f t="shared" si="11"/>
        <v>69578580.979999989</v>
      </c>
      <c r="I60" s="27">
        <f t="shared" si="11"/>
        <v>49367390.379999995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4:9" x14ac:dyDescent="0.2">
      <c r="D65" s="29"/>
      <c r="E65" s="29"/>
      <c r="F65" s="29"/>
      <c r="G65" s="29"/>
      <c r="H65" s="29"/>
      <c r="I65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Medina Doñates</dc:creator>
  <cp:lastModifiedBy>Maricela Pérez Lara</cp:lastModifiedBy>
  <cp:lastPrinted>2019-10-30T18:04:21Z</cp:lastPrinted>
  <dcterms:created xsi:type="dcterms:W3CDTF">2019-10-30T17:06:42Z</dcterms:created>
  <dcterms:modified xsi:type="dcterms:W3CDTF">2019-10-30T18:04:34Z</dcterms:modified>
</cp:coreProperties>
</file>